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120" windowHeight="12285" activeTab="0"/>
  </bookViews>
  <sheets>
    <sheet name="訂單" sheetId="1" r:id="rId1"/>
  </sheets>
  <definedNames>
    <definedName name="_xlnm.Print_Area" localSheetId="0">'訂單'!$A$1:$L$32</definedName>
  </definedNames>
  <calcPr fullCalcOnLoad="1"/>
</workbook>
</file>

<file path=xl/sharedStrings.xml><?xml version="1.0" encoding="utf-8"?>
<sst xmlns="http://schemas.openxmlformats.org/spreadsheetml/2006/main" count="37" uniqueCount="33">
  <si>
    <t>姓  名：</t>
  </si>
  <si>
    <t>手  機：</t>
  </si>
  <si>
    <t>專案價</t>
  </si>
  <si>
    <t xml:space="preserve">                                                  </t>
  </si>
  <si>
    <t>定價</t>
  </si>
  <si>
    <t>高雄市政府員工消費合作社</t>
  </si>
  <si>
    <t>總價：</t>
  </si>
  <si>
    <t xml:space="preserve"> 郵寄(免運)</t>
  </si>
  <si>
    <t>中華站取貨</t>
  </si>
  <si>
    <t>電  話：</t>
  </si>
  <si>
    <t>地  址：</t>
  </si>
  <si>
    <r>
      <t>ATM轉帳</t>
    </r>
    <r>
      <rPr>
        <b/>
        <u val="single"/>
        <sz val="14"/>
        <rFont val="標楷體"/>
        <family val="4"/>
      </rPr>
      <t xml:space="preserve">             </t>
    </r>
    <r>
      <rPr>
        <b/>
        <sz val="14"/>
        <rFont val="標楷體"/>
        <family val="4"/>
      </rPr>
      <t>(請填寫轉出帳號末5碼) 匯款請備註姓名                                           (行名：高雄銀行(016)-前金分行 帳號：202102117788                             戶名：高雄市政府員工消費合作社)</t>
    </r>
  </si>
  <si>
    <t xml:space="preserve">                         SWICKY後背包團購專案訂單</t>
  </si>
  <si>
    <t>定價</t>
  </si>
  <si>
    <t>專案價</t>
  </si>
  <si>
    <t>訂購數量</t>
  </si>
  <si>
    <t>訂購數量</t>
  </si>
  <si>
    <r>
      <t>SWICKY</t>
    </r>
    <r>
      <rPr>
        <sz val="16"/>
        <color indexed="18"/>
        <rFont val="標楷體"/>
        <family val="4"/>
      </rPr>
      <t xml:space="preserve"> </t>
    </r>
    <r>
      <rPr>
        <sz val="16"/>
        <color indexed="8"/>
        <rFont val="標楷體"/>
        <family val="4"/>
      </rPr>
      <t>簡約質感大容量休閒後背包/旅遊背包/辦公包(啞光黑</t>
    </r>
    <r>
      <rPr>
        <sz val="14"/>
        <color indexed="8"/>
        <rFont val="標楷體"/>
        <family val="4"/>
      </rPr>
      <t>)</t>
    </r>
  </si>
  <si>
    <r>
      <t>SWICKY</t>
    </r>
    <r>
      <rPr>
        <sz val="16"/>
        <color indexed="18"/>
        <rFont val="標楷體"/>
        <family val="4"/>
      </rPr>
      <t xml:space="preserve"> </t>
    </r>
    <r>
      <rPr>
        <sz val="16"/>
        <color indexed="8"/>
        <rFont val="標楷體"/>
        <family val="4"/>
      </rPr>
      <t>旗艦流線型大容量功能包休閒後背包/旅遊背包/商務包(經典黑)</t>
    </r>
  </si>
  <si>
    <t>黃色警戒線</t>
  </si>
  <si>
    <t>粉紅/紅</t>
  </si>
  <si>
    <t>湖藍/灰</t>
  </si>
  <si>
    <t>綠/灰</t>
  </si>
  <si>
    <r>
      <t>加價購─</t>
    </r>
    <r>
      <rPr>
        <sz val="16"/>
        <rFont val="標楷體"/>
        <family val="4"/>
      </rPr>
      <t>Verage雙色質感記憶按摩頸枕/午睡枕/休息枕</t>
    </r>
  </si>
  <si>
    <r>
      <t>加價購─</t>
    </r>
    <r>
      <rPr>
        <sz val="16"/>
        <rFont val="標楷體"/>
        <family val="4"/>
      </rPr>
      <t>NUPORT 台灣文創簡易便利旅行箱綁帶/束帶</t>
    </r>
  </si>
  <si>
    <r>
      <t xml:space="preserve">備註: 訂購專線：合作社 中華門市 07-2720001(中華三路145號)
   　   傳真訂購(請來電確認)：合作社 中華門市 07-2720082                          </t>
    </r>
    <r>
      <rPr>
        <sz val="22"/>
        <color indexed="10"/>
        <rFont val="標楷體"/>
        <family val="4"/>
      </rPr>
      <t xml:space="preserve"> </t>
    </r>
    <r>
      <rPr>
        <sz val="22"/>
        <color indexed="8"/>
        <rFont val="標楷體"/>
        <family val="4"/>
      </rPr>
      <t>●本社中華門市有展售歡迎社員參觀選購~</t>
    </r>
    <r>
      <rPr>
        <sz val="22"/>
        <color indexed="10"/>
        <rFont val="標楷體"/>
        <family val="4"/>
      </rPr>
      <t xml:space="preserve">後背包可宅配到府喔~       ●單購旅行箱綁帶/束帶及雙色質感記憶按摩頸枕請逕至中華門市選購                                                                                                                                                                                                      　　　　　　　　　　　　　　　　　　　　　　　　　　　　　　　　　　　　　　　　　　                                 </t>
    </r>
  </si>
  <si>
    <t>藍色ANIMAL     (懶散動物)</t>
  </si>
  <si>
    <t>粉色FOOD       (台灣美食)</t>
  </si>
  <si>
    <t>插畫動物       (台灣特種款)</t>
  </si>
  <si>
    <t>450/任選2條</t>
  </si>
  <si>
    <t>800   (2入)</t>
  </si>
  <si>
    <t>https://www.verage.com.tw/products/3668820</t>
  </si>
  <si>
    <t>https://www.verage.com.tw/products/3668838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</si>
</sst>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b/>
      <sz val="12"/>
      <name val="新細明體"/>
      <family val="1"/>
    </font>
    <font>
      <sz val="12"/>
      <color indexed="9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sz val="14"/>
      <color indexed="8"/>
      <name val="標楷體"/>
      <family val="4"/>
    </font>
    <font>
      <sz val="14"/>
      <color indexed="18"/>
      <name val="標楷體"/>
      <family val="4"/>
    </font>
    <font>
      <b/>
      <sz val="20"/>
      <name val="標楷體"/>
      <family val="4"/>
    </font>
    <font>
      <sz val="16"/>
      <name val="標楷體"/>
      <family val="4"/>
    </font>
    <font>
      <b/>
      <sz val="14"/>
      <color indexed="8"/>
      <name val="標楷體"/>
      <family val="4"/>
    </font>
    <font>
      <b/>
      <sz val="14"/>
      <color indexed="10"/>
      <name val="標楷體"/>
      <family val="4"/>
    </font>
    <font>
      <b/>
      <sz val="14"/>
      <color indexed="10"/>
      <name val="新細明體"/>
      <family val="1"/>
    </font>
    <font>
      <b/>
      <u val="single"/>
      <sz val="14"/>
      <name val="標楷體"/>
      <family val="4"/>
    </font>
    <font>
      <b/>
      <sz val="14"/>
      <name val="新細明體"/>
      <family val="1"/>
    </font>
    <font>
      <sz val="22"/>
      <color indexed="10"/>
      <name val="標楷體"/>
      <family val="4"/>
    </font>
    <font>
      <sz val="16"/>
      <color indexed="20"/>
      <name val="標楷體"/>
      <family val="4"/>
    </font>
    <font>
      <sz val="16"/>
      <color indexed="18"/>
      <name val="標楷體"/>
      <family val="4"/>
    </font>
    <font>
      <sz val="16"/>
      <color indexed="8"/>
      <name val="標楷體"/>
      <family val="4"/>
    </font>
    <font>
      <sz val="16"/>
      <color indexed="10"/>
      <name val="Arial"/>
      <family val="2"/>
    </font>
    <font>
      <sz val="16"/>
      <color indexed="62"/>
      <name val="標楷體"/>
      <family val="4"/>
    </font>
    <font>
      <sz val="16"/>
      <color indexed="10"/>
      <name val="標楷體"/>
      <family val="4"/>
    </font>
    <font>
      <sz val="22"/>
      <color indexed="8"/>
      <name val="標楷體"/>
      <family val="4"/>
    </font>
    <font>
      <b/>
      <sz val="18"/>
      <color indexed="10"/>
      <name val="Arial"/>
      <family val="2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49" fontId="8" fillId="0" borderId="12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left"/>
      <protection locked="0"/>
    </xf>
    <xf numFmtId="0" fontId="8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3" fontId="13" fillId="0" borderId="34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49" fontId="8" fillId="0" borderId="12" xfId="0" applyNumberFormat="1" applyFont="1" applyBorder="1" applyAlignment="1" applyProtection="1">
      <alignment horizontal="left"/>
      <protection locked="0"/>
    </xf>
    <xf numFmtId="0" fontId="25" fillId="0" borderId="3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49" fontId="8" fillId="0" borderId="43" xfId="45" applyNumberFormat="1" applyFont="1" applyBorder="1" applyAlignment="1" applyProtection="1">
      <alignment horizontal="left"/>
      <protection locked="0"/>
    </xf>
    <xf numFmtId="49" fontId="8" fillId="0" borderId="43" xfId="0" applyNumberFormat="1" applyFont="1" applyBorder="1" applyAlignment="1" applyProtection="1">
      <alignment horizontal="left"/>
      <protection locked="0"/>
    </xf>
    <xf numFmtId="49" fontId="17" fillId="0" borderId="0" xfId="45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 wrapText="1"/>
    </xf>
    <xf numFmtId="0" fontId="8" fillId="0" borderId="1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5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3" fillId="0" borderId="37" xfId="45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10</xdr:row>
      <xdr:rowOff>28575</xdr:rowOff>
    </xdr:from>
    <xdr:to>
      <xdr:col>1</xdr:col>
      <xdr:colOff>552450</xdr:colOff>
      <xdr:row>10</xdr:row>
      <xdr:rowOff>209550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384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11</xdr:row>
      <xdr:rowOff>28575</xdr:rowOff>
    </xdr:from>
    <xdr:to>
      <xdr:col>1</xdr:col>
      <xdr:colOff>552450</xdr:colOff>
      <xdr:row>11</xdr:row>
      <xdr:rowOff>209550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1242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10</xdr:row>
      <xdr:rowOff>28575</xdr:rowOff>
    </xdr:from>
    <xdr:to>
      <xdr:col>6</xdr:col>
      <xdr:colOff>438150</xdr:colOff>
      <xdr:row>10</xdr:row>
      <xdr:rowOff>209550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28384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95250</xdr:rowOff>
    </xdr:from>
    <xdr:to>
      <xdr:col>3</xdr:col>
      <xdr:colOff>285750</xdr:colOff>
      <xdr:row>4</xdr:row>
      <xdr:rowOff>38100</xdr:rowOff>
    </xdr:to>
    <xdr:pic>
      <xdr:nvPicPr>
        <xdr:cNvPr id="4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95250"/>
          <a:ext cx="1200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age.com.tw/products/3668820" TargetMode="External" /><Relationship Id="rId2" Type="http://schemas.openxmlformats.org/officeDocument/2006/relationships/hyperlink" Target="https://www.verage.com.tw/products/3668838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2"/>
  <sheetViews>
    <sheetView showGridLines="0" tabSelected="1" zoomScalePageLayoutView="0" workbookViewId="0" topLeftCell="A12">
      <selection activeCell="B25" sqref="B25:L25"/>
    </sheetView>
  </sheetViews>
  <sheetFormatPr defaultColWidth="9.00390625" defaultRowHeight="16.5"/>
  <cols>
    <col min="1" max="1" width="3.125" style="1" customWidth="1"/>
    <col min="2" max="2" width="10.50390625" style="0" customWidth="1"/>
    <col min="3" max="3" width="10.125" style="0" customWidth="1"/>
    <col min="4" max="4" width="10.25390625" style="0" customWidth="1"/>
    <col min="5" max="5" width="11.00390625" style="0" customWidth="1"/>
    <col min="6" max="6" width="11.25390625" style="0" customWidth="1"/>
    <col min="7" max="7" width="10.875" style="0" customWidth="1"/>
    <col min="8" max="8" width="9.50390625" style="0" customWidth="1"/>
    <col min="9" max="9" width="11.00390625" style="0" customWidth="1"/>
    <col min="10" max="10" width="10.50390625" style="0" customWidth="1"/>
    <col min="11" max="11" width="10.00390625" style="0" customWidth="1"/>
    <col min="12" max="12" width="10.25390625" style="0" customWidth="1"/>
  </cols>
  <sheetData>
    <row r="1" spans="2:12" ht="15" customHeight="1">
      <c r="B1" s="84" t="s">
        <v>3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4:12" ht="22.5" customHeight="1">
      <c r="D2" s="5"/>
      <c r="E2" s="89" t="s">
        <v>5</v>
      </c>
      <c r="F2" s="89"/>
      <c r="G2" s="89"/>
      <c r="H2" s="89"/>
      <c r="I2" s="89"/>
      <c r="J2" s="89"/>
      <c r="K2" s="89"/>
      <c r="L2" s="89"/>
    </row>
    <row r="3" spans="2:12" ht="22.5" customHeight="1">
      <c r="B3" s="85" t="s">
        <v>12</v>
      </c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2:12" ht="18.75" customHeight="1">
      <c r="B4" s="2"/>
      <c r="D4" s="28"/>
      <c r="E4" s="2"/>
      <c r="F4" s="2"/>
      <c r="G4" s="2"/>
      <c r="H4" s="86"/>
      <c r="I4" s="87"/>
      <c r="J4" s="87"/>
      <c r="K4" s="87"/>
      <c r="L4" s="87"/>
    </row>
    <row r="5" spans="2:12" ht="22.5" customHeight="1" thickBot="1">
      <c r="B5" s="2"/>
      <c r="C5" s="2"/>
      <c r="D5" s="2"/>
      <c r="E5" s="2"/>
      <c r="F5" s="2"/>
      <c r="G5" s="2"/>
      <c r="H5" s="88"/>
      <c r="I5" s="88"/>
      <c r="J5" s="88"/>
      <c r="K5" s="88"/>
      <c r="L5" s="88"/>
    </row>
    <row r="6" spans="2:12" ht="30" customHeight="1">
      <c r="B6" s="6" t="s">
        <v>0</v>
      </c>
      <c r="C6" s="7"/>
      <c r="D6" s="7"/>
      <c r="E6" s="7"/>
      <c r="F6" s="7"/>
      <c r="G6" s="9"/>
      <c r="H6" s="66"/>
      <c r="I6" s="66"/>
      <c r="J6" s="66"/>
      <c r="K6" s="10"/>
      <c r="L6" s="11"/>
    </row>
    <row r="7" spans="2:12" ht="22.5" customHeight="1">
      <c r="B7" s="12" t="s">
        <v>9</v>
      </c>
      <c r="C7" s="13"/>
      <c r="D7" s="74"/>
      <c r="E7" s="74"/>
      <c r="F7" s="14"/>
      <c r="G7" s="14" t="s">
        <v>1</v>
      </c>
      <c r="H7" s="74"/>
      <c r="I7" s="74"/>
      <c r="J7" s="74"/>
      <c r="K7" s="15"/>
      <c r="L7" s="16"/>
    </row>
    <row r="8" spans="2:12" ht="22.5" customHeight="1">
      <c r="B8" s="12" t="s">
        <v>10</v>
      </c>
      <c r="C8" s="13"/>
      <c r="D8" s="73"/>
      <c r="E8" s="74"/>
      <c r="F8" s="74"/>
      <c r="G8" s="74"/>
      <c r="H8" s="74"/>
      <c r="I8" s="74"/>
      <c r="J8" s="74"/>
      <c r="K8" s="15"/>
      <c r="L8" s="16"/>
    </row>
    <row r="9" spans="2:12" ht="22.5" customHeight="1">
      <c r="B9" s="12"/>
      <c r="C9" s="14"/>
      <c r="D9" s="75"/>
      <c r="E9" s="76"/>
      <c r="F9" s="76"/>
      <c r="G9" s="76"/>
      <c r="H9" s="76"/>
      <c r="I9" s="76"/>
      <c r="J9" s="76"/>
      <c r="K9" s="15"/>
      <c r="L9" s="16"/>
    </row>
    <row r="10" spans="2:12" ht="22.5" customHeight="1">
      <c r="B10" s="12" t="s">
        <v>6</v>
      </c>
      <c r="C10" s="8"/>
      <c r="D10" s="79">
        <f>A18+A23+A29+A32+A28</f>
        <v>0</v>
      </c>
      <c r="E10" s="80"/>
      <c r="F10" s="14"/>
      <c r="G10" s="81"/>
      <c r="H10" s="81"/>
      <c r="I10" s="81"/>
      <c r="J10" s="81"/>
      <c r="K10" s="81"/>
      <c r="L10" s="82"/>
    </row>
    <row r="11" spans="2:12" ht="22.5" customHeight="1">
      <c r="B11" s="12"/>
      <c r="C11" s="14"/>
      <c r="D11" s="65" t="s">
        <v>7</v>
      </c>
      <c r="E11" s="65"/>
      <c r="F11" s="65"/>
      <c r="G11" s="14"/>
      <c r="H11" s="65" t="s">
        <v>8</v>
      </c>
      <c r="I11" s="65"/>
      <c r="J11" s="65"/>
      <c r="K11" s="65"/>
      <c r="L11" s="78"/>
    </row>
    <row r="12" spans="2:12" ht="76.5" customHeight="1">
      <c r="B12" s="12"/>
      <c r="C12" s="14"/>
      <c r="D12" s="77" t="s">
        <v>11</v>
      </c>
      <c r="E12" s="65"/>
      <c r="F12" s="65"/>
      <c r="G12" s="65"/>
      <c r="H12" s="65"/>
      <c r="I12" s="65"/>
      <c r="J12" s="65"/>
      <c r="K12" s="65"/>
      <c r="L12" s="78"/>
    </row>
    <row r="13" spans="2:12" ht="112.5" customHeight="1" thickBot="1">
      <c r="B13" s="61" t="s">
        <v>25</v>
      </c>
      <c r="C13" s="62"/>
      <c r="D13" s="63"/>
      <c r="E13" s="63"/>
      <c r="F13" s="63"/>
      <c r="G13" s="63"/>
      <c r="H13" s="63"/>
      <c r="I13" s="63"/>
      <c r="J13" s="63"/>
      <c r="K13" s="63"/>
      <c r="L13" s="64"/>
    </row>
    <row r="14" ht="15" customHeight="1" thickBot="1"/>
    <row r="15" spans="2:12" ht="30" customHeight="1">
      <c r="B15" s="70" t="s">
        <v>17</v>
      </c>
      <c r="C15" s="71"/>
      <c r="D15" s="71"/>
      <c r="E15" s="71"/>
      <c r="F15" s="71"/>
      <c r="G15" s="71"/>
      <c r="H15" s="71"/>
      <c r="I15" s="71"/>
      <c r="J15" s="71"/>
      <c r="K15" s="71"/>
      <c r="L15" s="72"/>
    </row>
    <row r="16" spans="2:12" ht="30" customHeight="1">
      <c r="B16" s="90" t="s">
        <v>31</v>
      </c>
      <c r="C16" s="58"/>
      <c r="D16" s="58"/>
      <c r="E16" s="58"/>
      <c r="F16" s="58"/>
      <c r="G16" s="58"/>
      <c r="H16" s="58"/>
      <c r="I16" s="58"/>
      <c r="J16" s="58"/>
      <c r="K16" s="58"/>
      <c r="L16" s="59"/>
    </row>
    <row r="17" spans="2:12" ht="30" customHeight="1">
      <c r="B17" s="60" t="s">
        <v>13</v>
      </c>
      <c r="C17" s="31"/>
      <c r="D17" s="30"/>
      <c r="E17" s="29" t="s">
        <v>14</v>
      </c>
      <c r="F17" s="31"/>
      <c r="G17" s="30"/>
      <c r="H17" s="29" t="s">
        <v>15</v>
      </c>
      <c r="I17" s="31"/>
      <c r="J17" s="31"/>
      <c r="K17" s="31"/>
      <c r="L17" s="32"/>
    </row>
    <row r="18" spans="1:12" s="4" customFormat="1" ht="30" customHeight="1" thickBot="1">
      <c r="A18" s="3">
        <f>E18*H18</f>
        <v>0</v>
      </c>
      <c r="B18" s="49">
        <v>1980</v>
      </c>
      <c r="C18" s="34"/>
      <c r="D18" s="36"/>
      <c r="E18" s="50">
        <v>1500</v>
      </c>
      <c r="F18" s="51"/>
      <c r="G18" s="52"/>
      <c r="H18" s="37"/>
      <c r="I18" s="38"/>
      <c r="J18" s="38"/>
      <c r="K18" s="38"/>
      <c r="L18" s="57"/>
    </row>
    <row r="19" spans="1:12" s="4" customFormat="1" ht="30" customHeight="1" thickBot="1">
      <c r="A19" s="3"/>
      <c r="B19" s="17"/>
      <c r="C19" s="18"/>
      <c r="D19" s="18"/>
      <c r="E19" s="19"/>
      <c r="F19" s="20"/>
      <c r="G19" s="20"/>
      <c r="H19" s="21"/>
      <c r="I19" s="21"/>
      <c r="J19" s="21"/>
      <c r="K19" s="21"/>
      <c r="L19" s="21"/>
    </row>
    <row r="20" spans="2:12" ht="30" customHeight="1">
      <c r="B20" s="70" t="s">
        <v>18</v>
      </c>
      <c r="C20" s="71"/>
      <c r="D20" s="71"/>
      <c r="E20" s="71"/>
      <c r="F20" s="71"/>
      <c r="G20" s="71"/>
      <c r="H20" s="71"/>
      <c r="I20" s="71"/>
      <c r="J20" s="71"/>
      <c r="K20" s="71"/>
      <c r="L20" s="72"/>
    </row>
    <row r="21" spans="2:12" ht="30" customHeight="1">
      <c r="B21" s="90" t="s">
        <v>32</v>
      </c>
      <c r="C21" s="58"/>
      <c r="D21" s="58"/>
      <c r="E21" s="58"/>
      <c r="F21" s="58"/>
      <c r="G21" s="58"/>
      <c r="H21" s="58"/>
      <c r="I21" s="58"/>
      <c r="J21" s="58"/>
      <c r="K21" s="58"/>
      <c r="L21" s="59"/>
    </row>
    <row r="22" spans="2:12" ht="30" customHeight="1">
      <c r="B22" s="60" t="s">
        <v>4</v>
      </c>
      <c r="C22" s="31"/>
      <c r="D22" s="30"/>
      <c r="E22" s="29" t="s">
        <v>14</v>
      </c>
      <c r="F22" s="31"/>
      <c r="G22" s="30"/>
      <c r="H22" s="29" t="s">
        <v>16</v>
      </c>
      <c r="I22" s="31"/>
      <c r="J22" s="31"/>
      <c r="K22" s="31"/>
      <c r="L22" s="32"/>
    </row>
    <row r="23" spans="1:12" s="4" customFormat="1" ht="30" customHeight="1" thickBot="1">
      <c r="A23" s="3">
        <f>E23*H23</f>
        <v>0</v>
      </c>
      <c r="B23" s="49">
        <v>2380</v>
      </c>
      <c r="C23" s="34"/>
      <c r="D23" s="36"/>
      <c r="E23" s="50">
        <v>1600</v>
      </c>
      <c r="F23" s="51"/>
      <c r="G23" s="52"/>
      <c r="H23" s="37"/>
      <c r="I23" s="38"/>
      <c r="J23" s="38"/>
      <c r="K23" s="38"/>
      <c r="L23" s="57"/>
    </row>
    <row r="24" spans="1:13" s="4" customFormat="1" ht="30" customHeight="1" thickBot="1">
      <c r="A24" s="22"/>
      <c r="B24" s="17"/>
      <c r="C24" s="18"/>
      <c r="D24" s="18"/>
      <c r="E24" s="19"/>
      <c r="F24" s="20"/>
      <c r="G24" s="20"/>
      <c r="H24" s="21"/>
      <c r="I24" s="21"/>
      <c r="J24" s="21"/>
      <c r="K24" s="21"/>
      <c r="L24" s="21"/>
      <c r="M24" s="23"/>
    </row>
    <row r="25" spans="1:12" ht="30" customHeight="1">
      <c r="A25" s="3"/>
      <c r="B25" s="83" t="s">
        <v>24</v>
      </c>
      <c r="C25" s="71"/>
      <c r="D25" s="71"/>
      <c r="E25" s="71"/>
      <c r="F25" s="71"/>
      <c r="G25" s="71"/>
      <c r="H25" s="71"/>
      <c r="I25" s="71"/>
      <c r="J25" s="71"/>
      <c r="K25" s="71"/>
      <c r="L25" s="72"/>
    </row>
    <row r="26" spans="1:12" ht="30" customHeight="1">
      <c r="A26" s="3"/>
      <c r="B26" s="53" t="s">
        <v>13</v>
      </c>
      <c r="C26" s="43" t="s">
        <v>2</v>
      </c>
      <c r="D26" s="44"/>
      <c r="E26" s="43" t="s">
        <v>19</v>
      </c>
      <c r="F26" s="44"/>
      <c r="G26" s="43" t="s">
        <v>26</v>
      </c>
      <c r="H26" s="44"/>
      <c r="I26" s="43" t="s">
        <v>27</v>
      </c>
      <c r="J26" s="44"/>
      <c r="K26" s="43" t="s">
        <v>28</v>
      </c>
      <c r="L26" s="47"/>
    </row>
    <row r="27" spans="1:12" ht="30" customHeight="1">
      <c r="A27" s="3"/>
      <c r="B27" s="54"/>
      <c r="C27" s="45"/>
      <c r="D27" s="46"/>
      <c r="E27" s="45"/>
      <c r="F27" s="46"/>
      <c r="G27" s="45"/>
      <c r="H27" s="46"/>
      <c r="I27" s="45"/>
      <c r="J27" s="46"/>
      <c r="K27" s="45"/>
      <c r="L27" s="48"/>
    </row>
    <row r="28" spans="1:12" ht="30" customHeight="1">
      <c r="A28" s="3">
        <f>235*(SUM(E28:L28))</f>
        <v>0</v>
      </c>
      <c r="B28" s="53" t="s">
        <v>30</v>
      </c>
      <c r="C28" s="29">
        <v>235</v>
      </c>
      <c r="D28" s="30"/>
      <c r="E28" s="29"/>
      <c r="F28" s="30"/>
      <c r="G28" s="29"/>
      <c r="H28" s="30"/>
      <c r="I28" s="29"/>
      <c r="J28" s="30"/>
      <c r="K28" s="29"/>
      <c r="L28" s="32"/>
    </row>
    <row r="29" spans="1:12" s="4" customFormat="1" ht="30" customHeight="1">
      <c r="A29" s="3">
        <f>450*(SUM(E29:L29)/2)</f>
        <v>0</v>
      </c>
      <c r="B29" s="54"/>
      <c r="C29" s="29" t="s">
        <v>29</v>
      </c>
      <c r="D29" s="30"/>
      <c r="E29" s="55"/>
      <c r="F29" s="56"/>
      <c r="G29" s="55"/>
      <c r="H29" s="56"/>
      <c r="I29" s="40"/>
      <c r="J29" s="41"/>
      <c r="K29" s="40"/>
      <c r="L29" s="42"/>
    </row>
    <row r="30" spans="1:12" s="4" customFormat="1" ht="30" customHeight="1">
      <c r="A30" s="3"/>
      <c r="B30" s="67" t="s">
        <v>23</v>
      </c>
      <c r="C30" s="68"/>
      <c r="D30" s="68"/>
      <c r="E30" s="68"/>
      <c r="F30" s="68"/>
      <c r="G30" s="68"/>
      <c r="H30" s="68"/>
      <c r="I30" s="68"/>
      <c r="J30" s="68"/>
      <c r="K30" s="68"/>
      <c r="L30" s="69"/>
    </row>
    <row r="31" spans="1:12" ht="30" customHeight="1">
      <c r="A31" s="3"/>
      <c r="B31" s="24" t="s">
        <v>4</v>
      </c>
      <c r="C31" s="25" t="s">
        <v>2</v>
      </c>
      <c r="D31" s="29" t="s">
        <v>20</v>
      </c>
      <c r="E31" s="31"/>
      <c r="F31" s="30"/>
      <c r="G31" s="29" t="s">
        <v>21</v>
      </c>
      <c r="H31" s="31"/>
      <c r="I31" s="30"/>
      <c r="J31" s="29" t="s">
        <v>22</v>
      </c>
      <c r="K31" s="31"/>
      <c r="L31" s="32"/>
    </row>
    <row r="32" spans="1:12" s="4" customFormat="1" ht="30" customHeight="1" thickBot="1">
      <c r="A32" s="3">
        <f>C32*(SUM(D32:L32))</f>
        <v>0</v>
      </c>
      <c r="B32" s="26">
        <v>620</v>
      </c>
      <c r="C32" s="27">
        <v>500</v>
      </c>
      <c r="D32" s="33"/>
      <c r="E32" s="34"/>
      <c r="F32" s="36"/>
      <c r="G32" s="37"/>
      <c r="H32" s="38"/>
      <c r="I32" s="39"/>
      <c r="J32" s="33"/>
      <c r="K32" s="34"/>
      <c r="L32" s="35"/>
    </row>
    <row r="33" ht="30" customHeight="1">
      <c r="A33"/>
    </row>
    <row r="34" ht="30" customHeight="1">
      <c r="A34"/>
    </row>
    <row r="35" ht="30" customHeight="1">
      <c r="A35"/>
    </row>
    <row r="36" ht="30" customHeight="1">
      <c r="A36"/>
    </row>
    <row r="37" ht="30" customHeight="1">
      <c r="A37"/>
    </row>
    <row r="38" ht="30" customHeight="1">
      <c r="A38"/>
    </row>
    <row r="39" ht="30" customHeight="1">
      <c r="A39"/>
    </row>
    <row r="40" ht="30" customHeight="1">
      <c r="A40"/>
    </row>
    <row r="41" ht="30" customHeight="1">
      <c r="A41"/>
    </row>
    <row r="42" ht="30" customHeight="1">
      <c r="A42"/>
    </row>
    <row r="43" ht="30" customHeight="1">
      <c r="A43"/>
    </row>
    <row r="44" ht="30" customHeight="1">
      <c r="A44"/>
    </row>
    <row r="45" ht="30" customHeight="1">
      <c r="A45"/>
    </row>
    <row r="46" ht="30" customHeight="1">
      <c r="A46"/>
    </row>
    <row r="47" ht="30" customHeight="1">
      <c r="A47"/>
    </row>
    <row r="48" ht="30" customHeight="1">
      <c r="A48"/>
    </row>
    <row r="49" ht="30" customHeight="1">
      <c r="A49"/>
    </row>
    <row r="50" ht="30" customHeight="1">
      <c r="A50"/>
    </row>
    <row r="51" ht="30" customHeight="1">
      <c r="A51"/>
    </row>
    <row r="52" ht="30" customHeight="1">
      <c r="A52"/>
    </row>
    <row r="53" ht="30" customHeight="1">
      <c r="A53"/>
    </row>
    <row r="54" ht="30" customHeight="1">
      <c r="A54"/>
    </row>
    <row r="55" ht="30" customHeight="1">
      <c r="A55"/>
    </row>
    <row r="56" ht="30" customHeight="1">
      <c r="A56"/>
    </row>
    <row r="57" ht="30" customHeight="1">
      <c r="A57"/>
    </row>
    <row r="58" ht="30" customHeight="1">
      <c r="A58"/>
    </row>
    <row r="59" ht="30" customHeight="1">
      <c r="A59"/>
    </row>
    <row r="60" ht="30" customHeight="1">
      <c r="A60"/>
    </row>
    <row r="61" ht="30" customHeight="1">
      <c r="A61"/>
    </row>
    <row r="62" ht="30" customHeight="1">
      <c r="A62"/>
    </row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</sheetData>
  <sheetProtection/>
  <mergeCells count="57">
    <mergeCell ref="B1:L1"/>
    <mergeCell ref="B3:L3"/>
    <mergeCell ref="D7:E7"/>
    <mergeCell ref="H4:L4"/>
    <mergeCell ref="H7:J7"/>
    <mergeCell ref="H5:L5"/>
    <mergeCell ref="E2:L2"/>
    <mergeCell ref="B30:L30"/>
    <mergeCell ref="B20:L20"/>
    <mergeCell ref="D8:J8"/>
    <mergeCell ref="D9:J9"/>
    <mergeCell ref="D12:L12"/>
    <mergeCell ref="B15:L15"/>
    <mergeCell ref="D10:E10"/>
    <mergeCell ref="H11:L11"/>
    <mergeCell ref="G10:L10"/>
    <mergeCell ref="B25:L25"/>
    <mergeCell ref="E17:G17"/>
    <mergeCell ref="E18:G18"/>
    <mergeCell ref="B13:L13"/>
    <mergeCell ref="D11:F11"/>
    <mergeCell ref="H6:J6"/>
    <mergeCell ref="H17:L17"/>
    <mergeCell ref="B28:B29"/>
    <mergeCell ref="H23:L23"/>
    <mergeCell ref="B21:L21"/>
    <mergeCell ref="H18:L18"/>
    <mergeCell ref="B16:L16"/>
    <mergeCell ref="B22:D22"/>
    <mergeCell ref="E22:G22"/>
    <mergeCell ref="H22:L22"/>
    <mergeCell ref="B17:D17"/>
    <mergeCell ref="B18:D18"/>
    <mergeCell ref="B23:D23"/>
    <mergeCell ref="E23:G23"/>
    <mergeCell ref="B26:B27"/>
    <mergeCell ref="C26:D27"/>
    <mergeCell ref="E26:F27"/>
    <mergeCell ref="G26:H27"/>
    <mergeCell ref="I29:J29"/>
    <mergeCell ref="K29:L29"/>
    <mergeCell ref="I26:J27"/>
    <mergeCell ref="K26:L27"/>
    <mergeCell ref="K28:L28"/>
    <mergeCell ref="C29:D29"/>
    <mergeCell ref="E29:F29"/>
    <mergeCell ref="G29:H29"/>
    <mergeCell ref="C28:D28"/>
    <mergeCell ref="E28:F28"/>
    <mergeCell ref="G28:H28"/>
    <mergeCell ref="I28:J28"/>
    <mergeCell ref="J31:L31"/>
    <mergeCell ref="J32:L32"/>
    <mergeCell ref="D31:F31"/>
    <mergeCell ref="D32:F32"/>
    <mergeCell ref="G31:I31"/>
    <mergeCell ref="G32:I32"/>
  </mergeCells>
  <hyperlinks>
    <hyperlink ref="B16" r:id="rId1" display="https://www.verage.com.tw/products/3668820"/>
    <hyperlink ref="B21" r:id="rId2" display="https://www.verage.com.tw/products/3668838"/>
  </hyperlinks>
  <printOptions horizontalCentered="1"/>
  <pageMargins left="0.3937007874015748" right="0.3937007874015748" top="0.2755905511811024" bottom="0.2755905511811024" header="0.11811023622047245" footer="0.11811023622047245"/>
  <pageSetup fitToHeight="0" fitToWidth="1" horizontalDpi="360" verticalDpi="360" orientation="portrait" paperSize="9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合作社2</cp:lastModifiedBy>
  <cp:lastPrinted>2024-05-08T03:47:03Z</cp:lastPrinted>
  <dcterms:created xsi:type="dcterms:W3CDTF">2009-10-28T01:17:41Z</dcterms:created>
  <dcterms:modified xsi:type="dcterms:W3CDTF">2024-05-09T06:31:56Z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